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<sst xmlns="http://schemas.openxmlformats.org/spreadsheetml/2006/main" count="74" uniqueCount="54">
  <si>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</si>
  <si>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</si>
  <si>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</si>
  <si>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</si>
  <si>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</si>
  <si>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 xml:space="preserve">Бахилы с двойной резинкой                                       </t>
  </si>
  <si>
    <t xml:space="preserve">Контейнер СТЕРИЛЬНЫЙ в сборе     </t>
  </si>
  <si>
    <t>Контейнер СТЕРИЛЬНЫЙ с лопаткой для забора биоматериала в сборе</t>
  </si>
  <si>
    <t xml:space="preserve">Салфетка для стимуляции дыхания </t>
  </si>
  <si>
    <t xml:space="preserve">Средство перевязочное гидрогелевое стерильное противоожоговое </t>
  </si>
  <si>
    <t xml:space="preserve">Средство педикулинцидное </t>
  </si>
  <si>
    <t>Средство перевязочное порошкообразное</t>
  </si>
  <si>
    <t>Шпатель одноразовый</t>
  </si>
  <si>
    <t xml:space="preserve">Зонд носовой с навивкой </t>
  </si>
  <si>
    <t xml:space="preserve">воронка ушная </t>
  </si>
  <si>
    <t>зеркало носовое</t>
  </si>
  <si>
    <t>Набор для демеркуризации лабораторный</t>
  </si>
  <si>
    <t>Валик медицинский</t>
  </si>
  <si>
    <t>Подушка для забора крови</t>
  </si>
  <si>
    <t>Термометр</t>
  </si>
  <si>
    <t xml:space="preserve">Термометр медицинский </t>
  </si>
  <si>
    <t>Термометр бесконтактный</t>
  </si>
  <si>
    <t>Пинцет одноразовый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</si>
  <si>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Вес бахилы не менее 2,6 гр. Размер не менее 40*14см. Упаковка не менее 1000пар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</si>
  <si>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Вес бахилы не менее 6,1 гр. Размер не менее 40*14см. Упаковка не менее 1000пар</t>
  </si>
  <si>
    <t>Ёмкость-контейнер для сбора биоматериала 0,12л н/ст в сборе. Кол-во в групп.упак: 300шт; Диаметр нижней части: 48мм;
Диаметр верхней части: 58мм; Высота (без крышки): 72мм; Высота ( с крышкой): 74мм
+ -10%; Наличие градуировки: Да, до 100мл; Наличие полей для записи: Да;
Перечень полей для записей: Ф.И.О., номер, дата; Групповая упаковка: Гофрокороб;
Доп.упак: Нет</t>
  </si>
  <si>
    <t>Ёмкость-контейнер для сбора биоматериала 120 мл стерил.(без ложки с завинчив.крышкой) Кол-во в групп.упак: 250шт; Диаметр нижней части: 48мм;
Диаметр верхней части: 58мм; Высота (без крышки): 72мм; Высота ( с крышкой): 74мм
+ -10%; Наличие градуировки: Да, до 100мл; Наличие полей для записи: Да;
Перечень полей для записей: Ф.И.О., номер, дата; Групповая упаковка: Гофрокороб;
Доп.упак: ПП пакет с печатью, запаянный</t>
  </si>
  <si>
    <t>Ёмкость-контейнер для сбора биоматериала 60 мл стерил. ( с ложкой и завинчив.крышкой). Кол-во в групп.упак: 450шт.; Диаметр нижней части: 39мм;
Диаметр верхней части: 39мм; Высота (без крышки): 63мм; Высота ( с крышкой): 64мм;
Наличие градуировки: Да, до 40 мл; Наличие полей для записи: Да;
Перечень полей для записей: Ф.И.О., номер, дата; Групповая упаковка: Гофрокороб;
Доп.упак: ПП пакет с печатью, запаянный</t>
  </si>
  <si>
    <t>Салфетка для стимуляции дыхания является средством однократного применения. Использование комбинированного материала индивидуальной упаковки обеспечивает легкое вскрытие и длительное хранение салфетки Состав Нетканое полотно, раствор аммиака не более 10%. Размер не менее 3х6 см
Стерильность Нестерильно
Цвет Белый
Назначение Для стимуляции дыхания
Форма выпуска Нетканая салфетка в саше
Количество в упаковке  не менее  150
Срок годности  не менее 3 года
Соответствует ТУ 9393–008–14959781–2014</t>
  </si>
  <si>
    <t>представляет собой биологически активный низковязкий гидрогель на основе хитозан-желатинового полиэлектролитного комлекса с иммобилизованными фармсубстанциями декспантенола, лидокаина и хлоргесидина, нанесенный на салфетку из нетканого полотна размером не менее  18х13 см.
Противоожоговое ранозаживляющее действие средства основано на синергическом эффекте стимулирования процессов регенерации композиционными смесями хитозан-желатинового полиэлектролитного комплекса и декспантенола. Обезболивающее и антимикробное действие обеспечивается наличием местного анестетика – лидокаин гидрохлорида и антисептика – хлоргексидин-биглюконата.
Средство обладает охлаждающим действием, создает влажную среду в ране, которая способствует более быстрому ее заживлению. Состав Хитозан, молочная кислота, желатин, декспантенол,лидокаина гидрохлорид,хлорогексидина биглюконат, вода
Стерильность Стерильно
Цвет Салфетка белая / гель прозрачный
Назначение Против ожогов, заживляет раны
Форма выпуска Нетканая салфетка в саше
Количество в упаковке не более 1
Срок годности не менее 2 года
Соответствует ТУ 9393-008-14959781-2014</t>
  </si>
  <si>
    <t>дезинсекционное средство, уничтожает вшей и гнид за одно применение.
спрей не менее 150 мл, гребень, лупа.              действующее вещество: анисовое масло не менее 6%;
вспомогательные вещества: спирт изопропиловый (или этиловый)  не менее 78%, функциональные добавки - до 100%.</t>
  </si>
  <si>
    <t>перевязочное средство в виде порошка оказывающее гемостатическое и ранозаживляющее действие. Капиллярные кровотечения может останавливать в момент нанесения, а кровотечения средней интенсивности - за 10-30 сек. При применении образует на поверхности раны нежный гелеобразный слой, рельефно покрывающий пораженные ткани любой конфигурации. Гелеобразное покрытие обеспечивает хороший водо- и газообмен в ране, облегчает перевязку. В индивидуальной упаковке,  пакете из ламинированной бумаги не мменее 1г</t>
  </si>
  <si>
    <t>Шпатель медицинский деревянный шлифованный стерильный 150х18х1,8</t>
  </si>
  <si>
    <t xml:space="preserve">стерильная, основа пластик, индивидуальная упаковка (намот: 100% хлопок). Длина и диаметр палочки 150*2,5 мм, размер тампона 5,0*15,0 мм </t>
  </si>
  <si>
    <t xml:space="preserve">Воронки предназначены для проведения профилактических осмотров. Предназначены для осмотра наружного слухового прохода и барабанной перепонки. Изготавливаются из нетоксичного полистирола с добавлением красителя. Стерильные, способ стерилизации оксидом-этилена. Длина 38,5±5 мм., диаметр тыльной части 28,5±2 мм. наружный диаметр узкой части 5,3±0,6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 коробка не менее  900 шт. Срок годности использования не менее 5 лет. Сертификат соответствия ISO 13485: 2003-  В наличии
Сертификат (декларация) соответствия -В наличии
</t>
  </si>
  <si>
    <t xml:space="preserve">Воронки предназначены для проведения профилактических осмотров. Предназначены для осмотра наружного слухового прохода и барабанной перепонки. Изготавливаются из нетоксичного полистирола с добавлением красителя. Стерильные, способ стерилизации оксидом-этилена. длина 38,5±5 мм., Диаметр тыльной части 28,5±2 мм. наружный диаметр узкой части 6,3±0,6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 коробка не менее  900 шт.  Срок годности использования не менее 5 лет. Сертификат соответствия ISO 13485: 2003-  В наличии
Сертификат (декларация) соответствия -В наличии
</t>
  </si>
  <si>
    <t xml:space="preserve">Зеркало предназначено для проведения профилактических осмотров и различных лечебных процедур.
 Зеркало носовое полимерное для осмотра пазух носа, изготавливается из нетоксичного полистирола.
Способ стерилизации газовый  оксидом-этилена,
Общая длина зеркала - 131±10 мм, длина рабочей части – 30±4 мм, ширина раскрытия рабочих частей - 25±7 мм, ширина зеркала - 70±15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коробка  неменее 200 шт. Срок годности использования неменее
 5 лет .
Сертификат соответствия ISO 13485: 2003- В наличии
Сертификат (декларация) соответствия -В наличии
</t>
  </si>
  <si>
    <t xml:space="preserve">предназначен для захватывания перевязочного материала ватных и марлевых тампонов во время лечебных процедур и профилактических осмотров. Изготавливается из нетоксичного полистирола. На ручках пинцетов имеются рифление для пальцев для удобного пользования, так же на губках пинцетов имеются зубчики для надежного захвата материала. Общая длина- 150±5 мм., расстояние между концами бранш по внутренней стороне- 18±10 мм., ширина конца губки- 2±1 мм.
Размеры лотка длина- 170±3 мм., ширина- 130±3 мм., высота- 20±3 мм
 </t>
  </si>
  <si>
    <t>Лабораторный демеркуризационный комплект предназначен для сбора проливов ртути в лабораториях и клиниках. В состав лабораторного демеркуризационного комплекта включены: костюм, респиратор, перчатки резиновые, бахилы, салфетки влажные, шприц медицинский, транспортировочный контейнер, ополаскиватель для рта, губки для мытья, раствор для демеркуризации, жидкое мыло, кисточка волосяная, кисточки медные. Демеркуризационный комплект поставляется в герметичном пластиковом контейнере и рассчитан для ликвидации пролива ртути на площади не менее 20 кв. м. К демеркуризационному комплекту прилагается подробная инструкция по применению</t>
  </si>
  <si>
    <t>Валики медицинские применяются для придания пациенту необходимого положения тела: -При проведении медицинских процедур.-При необходимости зафиксировать пациента.-Для снятия болевых ощущений.Валик длина не менее 30 см, диаметр не менее 12 см.Чехол из клеенки подкладочной с ПВХ покрытием.Средний срок службы не менее  5 лет.</t>
  </si>
  <si>
    <t>Подушки для забора крови используется для проведения внутривенных вливаний инъекций, препаратов и для забора крови. Использование подушки позволяет обеспечить снижение давления на руку пациента, обеспечивая комфорт для пациента при проведении процедуры, и облегчает работу для медицинского персонала. Чехол подушки изготовлен из медицинской клеенки с ПВХ покрытием. Срок годности не менее 2 года.</t>
  </si>
  <si>
    <t>Термометр с диапазоном измерения температур (-30...+30) для холодильных камер. Наличие паспорта с поверкой.</t>
  </si>
  <si>
    <t xml:space="preserve">Термометр в пластиковом футляре  без содержания ртути, вместо нее в температурной шкале находится Галинстан (смесь жидких металлов – галлий 68,5%, индий 21,5%, олово 10% ). В отличие от ртути Галинстан малотоксичен и безвреден для человека. 
Диапазон измерений температуры: от +35 до +42 ºС.
Условия хранения, транспортировки и применения: от 0 ºС.
Безртутный термометр проходит первичную поверку в лаборатории фирмы изготовителя в соответствии с протоколом Ростехрегулирования о признании результатов первичной поверки.
</t>
  </si>
  <si>
    <t>Инфракрасный  термометр  для бесконтактного измерения температуры у детей и взрослых, а также окружающих объектов и температуры воздуха. Термометр измеряет температуру считывая данные инфракрасного излучения тела или объекта.
Зарегистрированное медицинское изделие -наличие.
Утвержденное средство измерения - наличие
Точное и быстрое-наличие
Отсутствие риска переноса инфекции - соответствие
Не менее  10 000 измерений на двух батарейках - наличие
Память не менее 32 измерения
Гарантия  не менее 12 мес.</t>
  </si>
  <si>
    <t>Предназначен для захватывания перевязочных материалов, ватных и марлевых тампонов во время лечебных процедур и профилактических осмотров. Размер  не более  200 мм. Упаковка 
индивидуальная</t>
  </si>
  <si>
    <t>Ед.-ца изм.</t>
  </si>
  <si>
    <t>пар</t>
  </si>
  <si>
    <t>шт</t>
  </si>
  <si>
    <t>шт.</t>
  </si>
  <si>
    <t xml:space="preserve">шт. </t>
  </si>
  <si>
    <t xml:space="preserve">Пинцет ушной штыковой </t>
  </si>
  <si>
    <t>Количество</t>
  </si>
  <si>
    <t>Контейнер НЕСТЕРИЛЬНЫЙ в сборе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</si>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</sst>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tabSelected="1" zoomScale="70" zoomScaleNormal="70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5.00390625" style="2" customWidth="1"/>
    <col min="2" max="2" width="32.875" style="2" customWidth="1"/>
    <col min="3" max="3" width="75.75390625" style="2" customWidth="1"/>
    <col min="4" max="4" width="20.75390625" style="2" customWidth="1"/>
    <col min="5" max="5" width="13.00390625" style="1" customWidth="1"/>
    <col min="6" max="6" width="16.00390625" style="1" customWidth="1"/>
    <col min="7" max="7" width="22.125" style="1" customWidth="1"/>
    <col min="8" max="8" width="9.125" style="1" hidden="1" customWidth="1"/>
    <col min="9" max="11" width="17.875" style="1" hidden="1" customWidth="1"/>
    <col min="12" max="12" width="15.25390625" style="1" hidden="1" customWidth="1"/>
    <col min="13" max="13" width="15.625" style="1" hidden="1" customWidth="1"/>
    <col min="14" max="14" width="13.875" style="1" hidden="1" customWidth="1"/>
    <col min="15" max="15" width="9.125" style="1" hidden="1" customWidth="1"/>
    <col min="16" max="16384" width="9.125" style="1" customWidth="1"/>
  </cols>
  <sheetData>
    <row r="1" spans="1:4" ht="20.25" customHeight="1">
      <c r="A1" s="5"/>
      <c r="B1" s="5"/>
      <c r="C1" s="5"/>
      <c r="D1" s="1"/>
    </row>
    <row r="2" spans="1:5" ht="20.25" customHeight="1">
      <c r="A2" s="8" t="s">
        <v>53</v>
      </c>
      <c r="B2" s="8"/>
      <c r="C2" s="8"/>
      <c r="D2" s="8"/>
      <c r="E2" s="8"/>
    </row>
    <row r="3" ht="7.5" customHeight="1"/>
    <row r="4" spans="1:7" ht="28.5" customHeight="1">
      <c r="A4" s="37" t="s">
        <v>0</v>
      </c>
      <c r="B4" s="37" t="s">
        <v>2</v>
      </c>
      <c r="C4" s="37" t="s">
        <v>1</v>
      </c>
      <c r="D4" s="40" t="s">
        <v>3</v>
      </c>
      <c r="E4" s="40" t="s">
        <v>45</v>
      </c>
      <c r="F4" s="43" t="s">
        <v>51</v>
      </c>
      <c r="G4" s="40" t="s">
        <v>4</v>
      </c>
    </row>
    <row r="5" spans="1:7" ht="87" customHeight="1">
      <c r="A5" s="38"/>
      <c r="B5" s="38"/>
      <c r="C5" s="38"/>
      <c r="D5" s="41"/>
      <c r="E5" s="41"/>
      <c r="F5" s="43"/>
      <c r="G5" s="41"/>
    </row>
    <row r="6" spans="1:7" ht="63.75" customHeight="1">
      <c r="A6" s="39"/>
      <c r="B6" s="39"/>
      <c r="C6" s="39"/>
      <c r="D6" s="42"/>
      <c r="E6" s="42"/>
      <c r="F6" s="43"/>
      <c r="G6" s="42"/>
    </row>
    <row r="7" spans="1:7" ht="15.75">
      <c r="A7" s="6">
        <v>1</v>
      </c>
      <c r="B7" s="6">
        <v>2</v>
      </c>
      <c r="C7" s="35">
        <v>3</v>
      </c>
      <c r="D7" s="7">
        <v>4</v>
      </c>
      <c r="E7" s="7">
        <v>5</v>
      </c>
      <c r="F7" s="7">
        <v>6</v>
      </c>
      <c r="G7" s="7">
        <v>7</v>
      </c>
    </row>
    <row r="8" spans="1:15" ht="92.25" customHeight="1">
      <c r="A8" s="20">
        <v>1</v>
      </c>
      <c r="B8" s="21" t="s">
        <v>5</v>
      </c>
      <c r="C8" s="30" t="s">
        <v>23</v>
      </c>
      <c r="D8" s="16">
        <v>1.58</v>
      </c>
      <c r="E8" s="22" t="s">
        <v>46</v>
      </c>
      <c r="F8" s="22">
        <v>120000</v>
      </c>
      <c r="G8" s="46">
        <v>189600</v>
      </c>
      <c r="I8" s="1" t="e">
        <f>#REF!*F8</f>
        <v>#REF!</v>
      </c>
      <c r="J8" s="1" t="e">
        <f>#REF!*F8</f>
        <v>#REF!</v>
      </c>
      <c r="K8" s="1" t="e">
        <f>#REF!*F8</f>
        <v>#REF!</v>
      </c>
      <c r="L8" s="1" t="e">
        <f>#REF!*F8</f>
        <v>#REF!</v>
      </c>
      <c r="M8" s="1" t="e">
        <f>#REF!*F8</f>
        <v>#REF!</v>
      </c>
      <c r="N8" s="1">
        <v>208560</v>
      </c>
      <c r="O8" s="1" t="e">
        <f>L8-N8</f>
        <v>#REF!</v>
      </c>
    </row>
    <row r="9" spans="1:15" ht="74.25" customHeight="1">
      <c r="A9" s="20">
        <v>2</v>
      </c>
      <c r="B9" s="21" t="s">
        <v>5</v>
      </c>
      <c r="C9" s="31" t="s">
        <v>24</v>
      </c>
      <c r="D9" s="16">
        <v>2.87</v>
      </c>
      <c r="E9" s="24" t="s">
        <v>46</v>
      </c>
      <c r="F9" s="23">
        <v>120000</v>
      </c>
      <c r="G9" s="47">
        <v>344400</v>
      </c>
      <c r="I9" s="1" t="e">
        <f>#REF!*F9</f>
        <v>#REF!</v>
      </c>
      <c r="J9" s="1" t="e">
        <f>#REF!*F9</f>
        <v>#REF!</v>
      </c>
      <c r="K9" s="1" t="e">
        <f>#REF!*F9</f>
        <v>#REF!</v>
      </c>
      <c r="L9" s="1" t="e">
        <f>#REF!*F9</f>
        <v>#REF!</v>
      </c>
      <c r="M9" s="1" t="e">
        <f>#REF!*F9</f>
        <v>#REF!</v>
      </c>
      <c r="N9" s="1">
        <v>345840</v>
      </c>
      <c r="O9" s="1" t="e">
        <f aca="true" t="shared" si="0" ref="O9:O29">L9-N9</f>
        <v>#REF!</v>
      </c>
    </row>
    <row r="10" spans="1:15" ht="87" customHeight="1">
      <c r="A10" s="20">
        <v>3</v>
      </c>
      <c r="B10" s="21" t="s">
        <v>52</v>
      </c>
      <c r="C10" s="31" t="s">
        <v>25</v>
      </c>
      <c r="D10" s="16">
        <v>6.49</v>
      </c>
      <c r="E10" s="24" t="s">
        <v>47</v>
      </c>
      <c r="F10" s="23">
        <v>36000</v>
      </c>
      <c r="G10" s="47">
        <v>233640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  <c r="L10" s="1" t="e">
        <f>#REF!*F10</f>
        <v>#REF!</v>
      </c>
      <c r="M10" s="1" t="e">
        <f>#REF!*F10</f>
        <v>#REF!</v>
      </c>
      <c r="N10" s="1">
        <v>233640</v>
      </c>
      <c r="O10" s="1" t="e">
        <f t="shared" si="0"/>
        <v>#REF!</v>
      </c>
    </row>
    <row r="11" spans="1:15" ht="87" customHeight="1">
      <c r="A11" s="20">
        <v>4</v>
      </c>
      <c r="B11" s="21" t="s">
        <v>6</v>
      </c>
      <c r="C11" s="31" t="s">
        <v>26</v>
      </c>
      <c r="D11" s="16">
        <v>7.49</v>
      </c>
      <c r="E11" s="24" t="s">
        <v>47</v>
      </c>
      <c r="F11" s="23">
        <v>3000</v>
      </c>
      <c r="G11" s="47">
        <v>22470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  <c r="L11" s="1" t="e">
        <f>#REF!*F11</f>
        <v>#REF!</v>
      </c>
      <c r="M11" s="1" t="e">
        <f>#REF!*F11</f>
        <v>#REF!</v>
      </c>
      <c r="N11" s="1">
        <v>24090</v>
      </c>
      <c r="O11" s="1" t="e">
        <f t="shared" si="0"/>
        <v>#REF!</v>
      </c>
    </row>
    <row r="12" spans="1:15" ht="84.75" customHeight="1">
      <c r="A12" s="20">
        <v>5</v>
      </c>
      <c r="B12" s="21" t="s">
        <v>7</v>
      </c>
      <c r="C12" s="31" t="s">
        <v>27</v>
      </c>
      <c r="D12" s="16">
        <v>7.84</v>
      </c>
      <c r="E12" s="24" t="s">
        <v>47</v>
      </c>
      <c r="F12" s="24">
        <v>500</v>
      </c>
      <c r="G12" s="47">
        <v>3920</v>
      </c>
      <c r="I12" s="1" t="e">
        <f>#REF!*F12</f>
        <v>#REF!</v>
      </c>
      <c r="J12" s="1" t="e">
        <f>#REF!*F12</f>
        <v>#REF!</v>
      </c>
      <c r="K12" s="1" t="e">
        <f>#REF!*F12</f>
        <v>#REF!</v>
      </c>
      <c r="L12" s="1" t="e">
        <f>#REF!*F12</f>
        <v>#REF!</v>
      </c>
      <c r="M12" s="1" t="e">
        <f>#REF!*F12</f>
        <v>#REF!</v>
      </c>
      <c r="N12" s="1">
        <v>4015</v>
      </c>
      <c r="O12" s="1" t="e">
        <f t="shared" si="0"/>
        <v>#REF!</v>
      </c>
    </row>
    <row r="13" spans="1:15" ht="147.75" customHeight="1">
      <c r="A13" s="20">
        <v>6</v>
      </c>
      <c r="B13" s="21" t="s">
        <v>8</v>
      </c>
      <c r="C13" s="31" t="s">
        <v>28</v>
      </c>
      <c r="D13" s="16">
        <v>7.89</v>
      </c>
      <c r="E13" s="24" t="s">
        <v>47</v>
      </c>
      <c r="F13" s="25">
        <v>120</v>
      </c>
      <c r="G13" s="47">
        <v>946.8</v>
      </c>
      <c r="I13" s="1" t="e">
        <f>#REF!*F13</f>
        <v>#REF!</v>
      </c>
      <c r="J13" s="1" t="e">
        <f>#REF!*F13</f>
        <v>#REF!</v>
      </c>
      <c r="K13" s="1" t="e">
        <f>#REF!*F13</f>
        <v>#REF!</v>
      </c>
      <c r="L13" s="1" t="e">
        <f>#REF!*F13</f>
        <v>#REF!</v>
      </c>
      <c r="M13" s="1" t="e">
        <f>#REF!*F13</f>
        <v>#REF!</v>
      </c>
      <c r="N13" s="1">
        <v>976.8</v>
      </c>
      <c r="O13" s="1" t="e">
        <f t="shared" si="0"/>
        <v>#REF!</v>
      </c>
    </row>
    <row r="14" spans="1:15" ht="253.5" customHeight="1">
      <c r="A14" s="20">
        <v>7</v>
      </c>
      <c r="B14" s="21" t="s">
        <v>9</v>
      </c>
      <c r="C14" s="31" t="s">
        <v>29</v>
      </c>
      <c r="D14" s="16">
        <v>53.93</v>
      </c>
      <c r="E14" s="24" t="s">
        <v>47</v>
      </c>
      <c r="F14" s="25">
        <v>50</v>
      </c>
      <c r="G14" s="47">
        <v>2696.5</v>
      </c>
      <c r="I14" s="1" t="e">
        <f>#REF!*F14</f>
        <v>#REF!</v>
      </c>
      <c r="J14" s="1" t="e">
        <f>#REF!*F14</f>
        <v>#REF!</v>
      </c>
      <c r="K14" s="1" t="e">
        <f>#REF!*F14</f>
        <v>#REF!</v>
      </c>
      <c r="L14" s="1" t="e">
        <f>#REF!*F14</f>
        <v>#REF!</v>
      </c>
      <c r="M14" s="1" t="e">
        <f>#REF!*F14</f>
        <v>#REF!</v>
      </c>
      <c r="N14" s="1">
        <v>2640</v>
      </c>
      <c r="O14" s="1" t="e">
        <f t="shared" si="0"/>
        <v>#REF!</v>
      </c>
    </row>
    <row r="15" spans="1:15" ht="70.5" customHeight="1">
      <c r="A15" s="20">
        <v>8</v>
      </c>
      <c r="B15" s="21" t="s">
        <v>10</v>
      </c>
      <c r="C15" s="31" t="s">
        <v>30</v>
      </c>
      <c r="D15" s="16">
        <v>1147.67</v>
      </c>
      <c r="E15" s="24" t="s">
        <v>47</v>
      </c>
      <c r="F15" s="25">
        <v>10</v>
      </c>
      <c r="G15" s="47">
        <v>11476.7</v>
      </c>
      <c r="I15" s="1" t="e">
        <f>#REF!*F15</f>
        <v>#REF!</v>
      </c>
      <c r="J15" s="1" t="e">
        <f>#REF!*F15</f>
        <v>#REF!</v>
      </c>
      <c r="K15" s="1" t="e">
        <f>#REF!*F15</f>
        <v>#REF!</v>
      </c>
      <c r="L15" s="1" t="e">
        <f>#REF!*F15</f>
        <v>#REF!</v>
      </c>
      <c r="M15" s="1" t="e">
        <f>#REF!*F15</f>
        <v>#REF!</v>
      </c>
      <c r="N15" s="1">
        <v>11770</v>
      </c>
      <c r="O15" s="1" t="e">
        <f t="shared" si="0"/>
        <v>#REF!</v>
      </c>
    </row>
    <row r="16" spans="1:15" ht="116.25" customHeight="1">
      <c r="A16" s="20">
        <v>9</v>
      </c>
      <c r="B16" s="21" t="s">
        <v>11</v>
      </c>
      <c r="C16" s="31" t="s">
        <v>31</v>
      </c>
      <c r="D16" s="16">
        <v>23.19</v>
      </c>
      <c r="E16" s="24" t="s">
        <v>47</v>
      </c>
      <c r="F16" s="25">
        <v>50</v>
      </c>
      <c r="G16" s="47">
        <v>1159.5</v>
      </c>
      <c r="I16" s="1" t="e">
        <f>#REF!*F16</f>
        <v>#REF!</v>
      </c>
      <c r="J16" s="1" t="e">
        <f>#REF!*F16</f>
        <v>#REF!</v>
      </c>
      <c r="K16" s="1" t="e">
        <f>#REF!*F16</f>
        <v>#REF!</v>
      </c>
      <c r="L16" s="1" t="e">
        <f>#REF!*F16</f>
        <v>#REF!</v>
      </c>
      <c r="M16" s="1" t="e">
        <f>#REF!*F16</f>
        <v>#REF!</v>
      </c>
      <c r="N16" s="1">
        <v>1127.5</v>
      </c>
      <c r="O16" s="1" t="e">
        <f t="shared" si="0"/>
        <v>#REF!</v>
      </c>
    </row>
    <row r="17" spans="1:15" ht="25.5" customHeight="1">
      <c r="A17" s="20">
        <v>10</v>
      </c>
      <c r="B17" s="21" t="s">
        <v>12</v>
      </c>
      <c r="C17" s="31" t="s">
        <v>32</v>
      </c>
      <c r="D17" s="16">
        <v>1.43</v>
      </c>
      <c r="E17" s="24" t="s">
        <v>48</v>
      </c>
      <c r="F17" s="25">
        <v>20000</v>
      </c>
      <c r="G17" s="47">
        <v>28600</v>
      </c>
      <c r="I17" s="1" t="e">
        <f>#REF!*F17</f>
        <v>#REF!</v>
      </c>
      <c r="J17" s="1" t="e">
        <f>#REF!*F17</f>
        <v>#REF!</v>
      </c>
      <c r="K17" s="1" t="e">
        <f>#REF!*F17</f>
        <v>#REF!</v>
      </c>
      <c r="L17" s="1" t="e">
        <f>#REF!*F17</f>
        <v>#REF!</v>
      </c>
      <c r="M17" s="1" t="e">
        <f>#REF!*F17</f>
        <v>#REF!</v>
      </c>
      <c r="N17" s="1">
        <v>26400</v>
      </c>
      <c r="O17" s="1" t="e">
        <f t="shared" si="0"/>
        <v>#REF!</v>
      </c>
    </row>
    <row r="18" spans="1:15" ht="51" customHeight="1">
      <c r="A18" s="20">
        <v>11</v>
      </c>
      <c r="B18" s="21" t="s">
        <v>13</v>
      </c>
      <c r="C18" s="31" t="s">
        <v>33</v>
      </c>
      <c r="D18" s="16">
        <v>3.41</v>
      </c>
      <c r="E18" s="24" t="s">
        <v>49</v>
      </c>
      <c r="F18" s="25">
        <v>1300</v>
      </c>
      <c r="G18" s="47">
        <v>4433</v>
      </c>
      <c r="I18" s="1" t="e">
        <f>#REF!*F18</f>
        <v>#REF!</v>
      </c>
      <c r="J18" s="1" t="e">
        <f>#REF!*F18</f>
        <v>#REF!</v>
      </c>
      <c r="K18" s="1" t="e">
        <f>#REF!*F18</f>
        <v>#REF!</v>
      </c>
      <c r="L18" s="1" t="e">
        <f>#REF!*F18</f>
        <v>#REF!</v>
      </c>
      <c r="M18" s="1" t="e">
        <f>#REF!*F18</f>
        <v>#REF!</v>
      </c>
      <c r="N18" s="1">
        <v>4290</v>
      </c>
      <c r="O18" s="1" t="e">
        <f t="shared" si="0"/>
        <v>#REF!</v>
      </c>
    </row>
    <row r="19" spans="1:15" ht="120.75" customHeight="1">
      <c r="A19" s="20">
        <v>12</v>
      </c>
      <c r="B19" s="21" t="s">
        <v>14</v>
      </c>
      <c r="C19" s="31" t="s">
        <v>34</v>
      </c>
      <c r="D19" s="16">
        <v>8.21</v>
      </c>
      <c r="E19" s="24" t="s">
        <v>47</v>
      </c>
      <c r="F19" s="25">
        <v>2300</v>
      </c>
      <c r="G19" s="47">
        <v>18883</v>
      </c>
      <c r="I19" s="1" t="e">
        <f>#REF!*F19</f>
        <v>#REF!</v>
      </c>
      <c r="J19" s="1" t="e">
        <f>#REF!*F19</f>
        <v>#REF!</v>
      </c>
      <c r="K19" s="1" t="e">
        <f>#REF!*F19</f>
        <v>#REF!</v>
      </c>
      <c r="L19" s="1" t="e">
        <f>#REF!*F19</f>
        <v>#REF!</v>
      </c>
      <c r="M19" s="1" t="e">
        <f>#REF!*F19</f>
        <v>#REF!</v>
      </c>
      <c r="N19" s="1">
        <v>19481</v>
      </c>
      <c r="O19" s="1" t="e">
        <f t="shared" si="0"/>
        <v>#REF!</v>
      </c>
    </row>
    <row r="20" spans="1:15" ht="135.75" customHeight="1">
      <c r="A20" s="20">
        <v>13</v>
      </c>
      <c r="B20" s="21" t="s">
        <v>14</v>
      </c>
      <c r="C20" s="31" t="s">
        <v>35</v>
      </c>
      <c r="D20" s="16">
        <v>8.29</v>
      </c>
      <c r="E20" s="24" t="s">
        <v>47</v>
      </c>
      <c r="F20" s="25">
        <v>3000</v>
      </c>
      <c r="G20" s="47">
        <v>24870</v>
      </c>
      <c r="I20" s="1" t="e">
        <f>#REF!*F20</f>
        <v>#REF!</v>
      </c>
      <c r="J20" s="1" t="e">
        <f>#REF!*F20</f>
        <v>#REF!</v>
      </c>
      <c r="K20" s="1" t="e">
        <f>#REF!*F20</f>
        <v>#REF!</v>
      </c>
      <c r="L20" s="1" t="e">
        <f>#REF!*F20</f>
        <v>#REF!</v>
      </c>
      <c r="M20" s="1" t="e">
        <f>#REF!*F20</f>
        <v>#REF!</v>
      </c>
      <c r="N20" s="1">
        <v>25410</v>
      </c>
      <c r="O20" s="1" t="e">
        <f t="shared" si="0"/>
        <v>#REF!</v>
      </c>
    </row>
    <row r="21" spans="1:15" ht="173.25" customHeight="1">
      <c r="A21" s="20">
        <v>14</v>
      </c>
      <c r="B21" s="21" t="s">
        <v>15</v>
      </c>
      <c r="C21" s="31" t="s">
        <v>36</v>
      </c>
      <c r="D21" s="16">
        <v>25.49</v>
      </c>
      <c r="E21" s="24" t="s">
        <v>47</v>
      </c>
      <c r="F21" s="25">
        <v>4900</v>
      </c>
      <c r="G21" s="47">
        <v>124901</v>
      </c>
      <c r="I21" s="1" t="e">
        <f>#REF!*F21</f>
        <v>#REF!</v>
      </c>
      <c r="J21" s="1" t="e">
        <f>#REF!*F21</f>
        <v>#REF!</v>
      </c>
      <c r="K21" s="1" t="e">
        <f>#REF!*F21</f>
        <v>#REF!</v>
      </c>
      <c r="L21" s="1" t="e">
        <f>#REF!*F21</f>
        <v>#REF!</v>
      </c>
      <c r="M21" s="1" t="e">
        <f>#REF!*F21</f>
        <v>#REF!</v>
      </c>
      <c r="N21" s="1">
        <v>123970</v>
      </c>
      <c r="O21" s="1" t="e">
        <f t="shared" si="0"/>
        <v>#REF!</v>
      </c>
    </row>
    <row r="22" spans="1:15" ht="93.75" customHeight="1">
      <c r="A22" s="20">
        <v>15</v>
      </c>
      <c r="B22" s="21" t="s">
        <v>50</v>
      </c>
      <c r="C22" s="31" t="s">
        <v>37</v>
      </c>
      <c r="D22" s="16">
        <v>12.88</v>
      </c>
      <c r="E22" s="24" t="s">
        <v>47</v>
      </c>
      <c r="F22" s="25">
        <v>1300</v>
      </c>
      <c r="G22" s="47">
        <v>16744</v>
      </c>
      <c r="I22" s="1" t="e">
        <f>#REF!*F22</f>
        <v>#REF!</v>
      </c>
      <c r="J22" s="1" t="e">
        <f>#REF!*F22</f>
        <v>#REF!</v>
      </c>
      <c r="K22" s="1" t="e">
        <f>#REF!*F22</f>
        <v>#REF!</v>
      </c>
      <c r="L22" s="1" t="e">
        <f>#REF!*F22</f>
        <v>#REF!</v>
      </c>
      <c r="M22" s="1" t="e">
        <f>#REF!*F22</f>
        <v>#REF!</v>
      </c>
      <c r="N22" s="1">
        <v>16445</v>
      </c>
      <c r="O22" s="1" t="e">
        <f t="shared" si="0"/>
        <v>#REF!</v>
      </c>
    </row>
    <row r="23" spans="1:15" ht="114" customHeight="1">
      <c r="A23" s="20">
        <v>16</v>
      </c>
      <c r="B23" s="21" t="s">
        <v>16</v>
      </c>
      <c r="C23" s="31" t="s">
        <v>38</v>
      </c>
      <c r="D23" s="16">
        <v>5055.67</v>
      </c>
      <c r="E23" s="24" t="s">
        <v>47</v>
      </c>
      <c r="F23" s="23">
        <v>10</v>
      </c>
      <c r="G23" s="47">
        <v>50556.7</v>
      </c>
      <c r="I23" s="1" t="e">
        <f>#REF!*F23</f>
        <v>#REF!</v>
      </c>
      <c r="J23" s="1" t="e">
        <f>#REF!*F23</f>
        <v>#REF!</v>
      </c>
      <c r="K23" s="1" t="e">
        <f>#REF!*F23</f>
        <v>#REF!</v>
      </c>
      <c r="L23" s="1" t="e">
        <f>#REF!*F23</f>
        <v>#REF!</v>
      </c>
      <c r="M23" s="1" t="e">
        <f>#REF!*F23</f>
        <v>#REF!</v>
      </c>
      <c r="N23" s="1">
        <v>50490</v>
      </c>
      <c r="O23" s="1" t="e">
        <f t="shared" si="0"/>
        <v>#REF!</v>
      </c>
    </row>
    <row r="24" spans="1:15" ht="96" customHeight="1">
      <c r="A24" s="20">
        <v>17</v>
      </c>
      <c r="B24" s="21" t="s">
        <v>17</v>
      </c>
      <c r="C24" s="32" t="s">
        <v>39</v>
      </c>
      <c r="D24" s="16">
        <v>771.4</v>
      </c>
      <c r="E24" s="26" t="s">
        <v>48</v>
      </c>
      <c r="F24" s="26">
        <v>5</v>
      </c>
      <c r="G24" s="48">
        <v>3857</v>
      </c>
      <c r="I24" s="1" t="e">
        <f>#REF!*F24</f>
        <v>#REF!</v>
      </c>
      <c r="J24" s="1" t="e">
        <f>#REF!*F24</f>
        <v>#REF!</v>
      </c>
      <c r="K24" s="1" t="e">
        <f>#REF!*F24</f>
        <v>#REF!</v>
      </c>
      <c r="L24" s="1" t="e">
        <f>#REF!*F24</f>
        <v>#REF!</v>
      </c>
      <c r="M24" s="1" t="e">
        <f>#REF!*F24</f>
        <v>#REF!</v>
      </c>
      <c r="N24" s="1">
        <v>3905</v>
      </c>
      <c r="O24" s="1" t="e">
        <f t="shared" si="0"/>
        <v>#REF!</v>
      </c>
    </row>
    <row r="25" spans="1:15" ht="120" customHeight="1">
      <c r="A25" s="20">
        <v>18</v>
      </c>
      <c r="B25" s="21" t="s">
        <v>18</v>
      </c>
      <c r="C25" s="33" t="s">
        <v>40</v>
      </c>
      <c r="D25" s="16">
        <v>416.4</v>
      </c>
      <c r="E25" s="26" t="s">
        <v>48</v>
      </c>
      <c r="F25" s="26">
        <v>5</v>
      </c>
      <c r="G25" s="48">
        <v>2082</v>
      </c>
      <c r="I25" s="1" t="e">
        <f>#REF!*F25</f>
        <v>#REF!</v>
      </c>
      <c r="J25" s="1" t="e">
        <f>#REF!*F25</f>
        <v>#REF!</v>
      </c>
      <c r="K25" s="1" t="e">
        <f>#REF!*F25</f>
        <v>#REF!</v>
      </c>
      <c r="L25" s="1" t="e">
        <f>#REF!*F25</f>
        <v>#REF!</v>
      </c>
      <c r="M25" s="1" t="e">
        <f>#REF!*F25</f>
        <v>#REF!</v>
      </c>
      <c r="N25" s="1">
        <v>2090</v>
      </c>
      <c r="O25" s="1" t="e">
        <f t="shared" si="0"/>
        <v>#REF!</v>
      </c>
    </row>
    <row r="26" spans="1:15" ht="45.75" customHeight="1">
      <c r="A26" s="20">
        <v>19</v>
      </c>
      <c r="B26" s="21" t="s">
        <v>19</v>
      </c>
      <c r="C26" s="29" t="s">
        <v>41</v>
      </c>
      <c r="D26" s="16">
        <v>421.17</v>
      </c>
      <c r="E26" s="26" t="s">
        <v>48</v>
      </c>
      <c r="F26" s="27">
        <v>150</v>
      </c>
      <c r="G26" s="49">
        <v>63175.5</v>
      </c>
      <c r="I26" s="1" t="e">
        <f>#REF!*F26</f>
        <v>#REF!</v>
      </c>
      <c r="J26" s="1" t="e">
        <f>#REF!*F26</f>
        <v>#REF!</v>
      </c>
      <c r="K26" s="1" t="e">
        <f>#REF!*F26</f>
        <v>#REF!</v>
      </c>
      <c r="L26" s="1" t="e">
        <f>#REF!*F26</f>
        <v>#REF!</v>
      </c>
      <c r="M26" s="1" t="e">
        <f>#REF!*F26</f>
        <v>#REF!</v>
      </c>
      <c r="N26" s="1">
        <v>64020</v>
      </c>
      <c r="O26" s="1" t="e">
        <f t="shared" si="0"/>
        <v>#REF!</v>
      </c>
    </row>
    <row r="27" spans="1:15" ht="159.75" customHeight="1">
      <c r="A27" s="20">
        <v>20</v>
      </c>
      <c r="B27" s="21" t="s">
        <v>20</v>
      </c>
      <c r="C27" s="29" t="s">
        <v>42</v>
      </c>
      <c r="D27" s="16">
        <v>424.1</v>
      </c>
      <c r="E27" s="26" t="s">
        <v>48</v>
      </c>
      <c r="F27" s="27">
        <v>150</v>
      </c>
      <c r="G27" s="49">
        <v>63615</v>
      </c>
      <c r="I27" s="1" t="e">
        <f>#REF!*F27</f>
        <v>#REF!</v>
      </c>
      <c r="J27" s="1" t="e">
        <f>#REF!*F27</f>
        <v>#REF!</v>
      </c>
      <c r="K27" s="1" t="e">
        <f>#REF!*F27</f>
        <v>#REF!</v>
      </c>
      <c r="L27" s="1" t="e">
        <f>#REF!*F27</f>
        <v>#REF!</v>
      </c>
      <c r="M27" s="1" t="e">
        <f>#REF!*F27</f>
        <v>#REF!</v>
      </c>
      <c r="N27" s="1">
        <v>64350</v>
      </c>
      <c r="O27" s="1" t="e">
        <f t="shared" si="0"/>
        <v>#REF!</v>
      </c>
    </row>
    <row r="28" spans="1:15" ht="186.75" customHeight="1">
      <c r="A28" s="20">
        <v>21</v>
      </c>
      <c r="B28" s="21" t="s">
        <v>21</v>
      </c>
      <c r="C28" s="29" t="s">
        <v>43</v>
      </c>
      <c r="D28" s="16">
        <v>5050.67</v>
      </c>
      <c r="E28" s="26" t="s">
        <v>48</v>
      </c>
      <c r="F28" s="27">
        <v>5</v>
      </c>
      <c r="G28" s="49">
        <v>25253.35</v>
      </c>
      <c r="I28" s="1" t="e">
        <f>#REF!*F28</f>
        <v>#REF!</v>
      </c>
      <c r="J28" s="1" t="e">
        <f>#REF!*F28</f>
        <v>#REF!</v>
      </c>
      <c r="K28" s="1" t="e">
        <f>#REF!*F28</f>
        <v>#REF!</v>
      </c>
      <c r="L28" s="1" t="e">
        <f>#REF!*F28</f>
        <v>#REF!</v>
      </c>
      <c r="M28" s="1" t="e">
        <f>#REF!*F28</f>
        <v>#REF!</v>
      </c>
      <c r="N28" s="1">
        <v>25245</v>
      </c>
      <c r="O28" s="1" t="e">
        <f t="shared" si="0"/>
        <v>#REF!</v>
      </c>
    </row>
    <row r="29" spans="1:15" ht="87.75" customHeight="1">
      <c r="A29" s="20">
        <v>22</v>
      </c>
      <c r="B29" s="21" t="s">
        <v>22</v>
      </c>
      <c r="C29" s="34" t="s">
        <v>44</v>
      </c>
      <c r="D29" s="16">
        <v>14.21</v>
      </c>
      <c r="E29" s="26" t="s">
        <v>48</v>
      </c>
      <c r="F29" s="28">
        <v>6000</v>
      </c>
      <c r="G29" s="50">
        <v>85260</v>
      </c>
      <c r="I29" s="1" t="e">
        <f>#REF!*F29</f>
        <v>#REF!</v>
      </c>
      <c r="J29" s="1" t="e">
        <f>#REF!*F29</f>
        <v>#REF!</v>
      </c>
      <c r="K29" s="1" t="e">
        <f>#REF!*F29</f>
        <v>#REF!</v>
      </c>
      <c r="L29" s="1" t="e">
        <f>#REF!*F29</f>
        <v>#REF!</v>
      </c>
      <c r="M29" s="1" t="e">
        <f>#REF!*F29</f>
        <v>#REF!</v>
      </c>
      <c r="N29" s="1">
        <v>86460</v>
      </c>
      <c r="O29" s="1" t="e">
        <f t="shared" si="0"/>
        <v>#REF!</v>
      </c>
    </row>
    <row r="30" spans="1:13" ht="15.75">
      <c r="A30" s="18"/>
      <c r="B30" s="19"/>
      <c r="C30" s="19"/>
      <c r="D30" s="51"/>
      <c r="E30" s="14"/>
      <c r="F30" s="13"/>
      <c r="G30" s="45">
        <v>1322540.05</v>
      </c>
      <c r="I30" s="15" t="e">
        <f>SUM(I8:I29)</f>
        <v>#REF!</v>
      </c>
      <c r="J30" s="15" t="e">
        <f>SUM(J8:J29)</f>
        <v>#REF!</v>
      </c>
      <c r="K30" s="15" t="e">
        <f>SUM(K8:K29)</f>
        <v>#REF!</v>
      </c>
      <c r="L30" s="15" t="e">
        <f>SUM(L8:L29)</f>
        <v>#REF!</v>
      </c>
      <c r="M30" s="15" t="e">
        <f>SUM(M8:M29)</f>
        <v>#REF!</v>
      </c>
    </row>
    <row r="31" spans="1:8" s="3" customFormat="1" ht="34.5" customHeight="1">
      <c r="A31" s="11"/>
      <c r="B31" s="5"/>
      <c r="C31" s="5"/>
      <c r="D31" s="12"/>
      <c r="E31" s="12"/>
      <c r="F31" s="12"/>
      <c r="G31" s="12"/>
      <c r="H31" s="1"/>
    </row>
    <row r="32" spans="2:14" ht="18.75">
      <c r="B32" s="44"/>
      <c r="C32" s="44"/>
      <c r="D32" s="36"/>
      <c r="E32" s="36"/>
      <c r="F32" s="36"/>
      <c r="G32" s="4"/>
      <c r="H32" s="4"/>
      <c r="I32" s="17"/>
      <c r="J32" s="9"/>
      <c r="K32" s="10"/>
      <c r="L32" s="36"/>
      <c r="M32" s="36"/>
      <c r="N32" s="36"/>
    </row>
    <row r="34" spans="2:7" ht="31.5" customHeight="1">
      <c r="B34" s="44"/>
      <c r="C34" s="44"/>
      <c r="D34" s="36"/>
      <c r="E34" s="36"/>
      <c r="F34" s="36"/>
      <c r="G34" s="4"/>
    </row>
  </sheetData>
  <sheetProtection/>
  <mergeCells count="12">
    <mergeCell ref="E4:E6"/>
    <mergeCell ref="D4:D6"/>
    <mergeCell ref="B34:C34"/>
    <mergeCell ref="D34:F34"/>
    <mergeCell ref="B32:C32"/>
    <mergeCell ref="C4:C6"/>
    <mergeCell ref="L32:N32"/>
    <mergeCell ref="D32:F32"/>
    <mergeCell ref="A4:A6"/>
    <mergeCell ref="B4:B6"/>
    <mergeCell ref="G4:G6"/>
    <mergeCell ref="F4:F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2022-06-30T08:56:46Z</cp:lastPrinted>
  <dcterms:created xsi:type="dcterms:W3CDTF">2011-08-16T14:08:10Z</dcterms:created>
  <dcterms:modified xsi:type="dcterms:W3CDTF">2022-07-01T05:51:29Z</dcterms:modified>
  <cp:category/>
  <cp:version/>
  <cp:contentType/>
  <cp:contentStatus/>
</cp:coreProperties>
</file>